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115" windowHeight="7740"/>
  </bookViews>
  <sheets>
    <sheet name="งบหน้าสรุป" sheetId="1" r:id="rId1"/>
    <sheet name="สรุปผล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9" i="1" l="1"/>
  <c r="F8" i="1"/>
  <c r="D9" i="1"/>
  <c r="K64" i="2"/>
  <c r="D8" i="1"/>
  <c r="G17" i="1" l="1"/>
  <c r="E9" i="1"/>
  <c r="E8" i="1"/>
  <c r="E17" i="1" l="1"/>
  <c r="F17" i="1"/>
  <c r="D17" i="1"/>
</calcChain>
</file>

<file path=xl/sharedStrings.xml><?xml version="1.0" encoding="utf-8"?>
<sst xmlns="http://schemas.openxmlformats.org/spreadsheetml/2006/main" count="229" uniqueCount="106">
  <si>
    <t>ลำดับ</t>
  </si>
  <si>
    <t>ที่</t>
  </si>
  <si>
    <t>วิธีการจัดซื้อ จัดจ้าง</t>
  </si>
  <si>
    <t>จำนวน</t>
  </si>
  <si>
    <t>โครงการ</t>
  </si>
  <si>
    <t>รวมวงเงิน</t>
  </si>
  <si>
    <t>งบประมาณ</t>
  </si>
  <si>
    <t>รวม</t>
  </si>
  <si>
    <t>ราคากลาง</t>
  </si>
  <si>
    <t>รวมราคา</t>
  </si>
  <si>
    <t>ที่พิจารณา</t>
  </si>
  <si>
    <t>คัดเลือก</t>
  </si>
  <si>
    <t>( + สูงกว่า ) ( - ต่ำกว่า )</t>
  </si>
  <si>
    <t>วงเงินสูงกว่า หรือ</t>
  </si>
  <si>
    <t>ต่ำกว่า ราคากลาง</t>
  </si>
  <si>
    <t>หมายเหตุ</t>
  </si>
  <si>
    <t>งบหน้าสรุปผลการพิจารณาจัดซื้อจัดจ้าง</t>
  </si>
  <si>
    <t>เทศบาลตำบลก้อ   อำเภอลี้   จังหวัดลำพูน</t>
  </si>
  <si>
    <t xml:space="preserve"> จัดซื้อโดยวิธีตกลงราคา</t>
  </si>
  <si>
    <t xml:space="preserve"> จัดจ้างโดยวิธีตกลงราคา</t>
  </si>
  <si>
    <t xml:space="preserve"> จัดซื้อโดยวิธีสอบราคา</t>
  </si>
  <si>
    <t xml:space="preserve"> จัดจ้างโดยวิธีสอบราคา</t>
  </si>
  <si>
    <t xml:space="preserve"> จัดซื้อโดยวิธีประกวดราคา</t>
  </si>
  <si>
    <t xml:space="preserve"> จัดจ้างโดยวิธีประกวดราคา</t>
  </si>
  <si>
    <t xml:space="preserve"> จัดซื้อจัดจ้างโดยวิธีพิเศษ</t>
  </si>
  <si>
    <t xml:space="preserve"> จัดซื้อจัดจ้างโดยวิธีกรณีพิเศษ</t>
  </si>
  <si>
    <t xml:space="preserve"> จัดซื้อจัดจ้างโดยวิธีอิเลคทรอนิกส์</t>
  </si>
  <si>
    <t xml:space="preserve">  ได้นำข้อมูลเกี่ยวกับการจัดซื้อ จัดจ้าง ตามแบบ สขร. 1  ( ประจำเดือน กุมภาพันธ์  2559 )</t>
  </si>
  <si>
    <t>สขร. 1</t>
  </si>
  <si>
    <r>
      <t>ไม่ได้นำข้อมูลเกี่ยวกับการจัดซื้อ จัดจ้าง ตามแบบ สขร. 1 เผยแพร่  เหตุเพราะ</t>
    </r>
    <r>
      <rPr>
        <u/>
        <sz val="14"/>
        <color theme="1"/>
        <rFont val="CordiaUPC"/>
        <family val="2"/>
      </rPr>
      <t xml:space="preserve">           -             .</t>
    </r>
  </si>
  <si>
    <t>(ลงชื่อ).........................................................ผู้รายงาน</t>
  </si>
  <si>
    <t>งานจัดซื้อ จัดจ้าง</t>
  </si>
  <si>
    <t>วงเงิน</t>
  </si>
  <si>
    <t>(ราคากลาง)</t>
  </si>
  <si>
    <t>วิธี</t>
  </si>
  <si>
    <t>ซื้อ / จ้าง</t>
  </si>
  <si>
    <t>ผู้เสนอราคา</t>
  </si>
  <si>
    <t>ราคาที่เสนอ</t>
  </si>
  <si>
    <t>การเสนอราคา</t>
  </si>
  <si>
    <t>ราคา</t>
  </si>
  <si>
    <t>ผู้ได้รับการคัดเลือก</t>
  </si>
  <si>
    <t>การพิจารณาคัดเลือก</t>
  </si>
  <si>
    <t>เหตุผล</t>
  </si>
  <si>
    <t>ที่คัดเลือก</t>
  </si>
  <si>
    <t>โดยสังเขป</t>
  </si>
  <si>
    <t>ตกลงราคา</t>
  </si>
  <si>
    <t xml:space="preserve"> </t>
  </si>
  <si>
    <t xml:space="preserve"> ร้านสี่ออการพิมพ์</t>
  </si>
  <si>
    <t xml:space="preserve"> นายเกตุแก้ว  มูลใจ</t>
  </si>
  <si>
    <t xml:space="preserve"> นางสาวอรพิน  ตาคำ</t>
  </si>
  <si>
    <t>-</t>
  </si>
  <si>
    <t>ประจำเดือน มกราคม  2560</t>
  </si>
  <si>
    <r>
      <t>เผยแพร่  เมื่อวันที่</t>
    </r>
    <r>
      <rPr>
        <u/>
        <sz val="14"/>
        <color theme="1"/>
        <rFont val="CordiaUPC"/>
        <family val="2"/>
      </rPr>
      <t xml:space="preserve">    </t>
    </r>
    <r>
      <rPr>
        <b/>
        <u/>
        <sz val="14"/>
        <color theme="1"/>
        <rFont val="CordiaUPC"/>
        <family val="2"/>
      </rPr>
      <t xml:space="preserve">2 </t>
    </r>
    <r>
      <rPr>
        <u/>
        <sz val="14"/>
        <color theme="1"/>
        <rFont val="CordiaUPC"/>
        <family val="2"/>
      </rPr>
      <t xml:space="preserve">    </t>
    </r>
    <r>
      <rPr>
        <sz val="14"/>
        <color theme="1"/>
        <rFont val="CordiaUPC"/>
        <family val="2"/>
      </rPr>
      <t>เดือน</t>
    </r>
    <r>
      <rPr>
        <u/>
        <sz val="14"/>
        <color theme="1"/>
        <rFont val="CordiaUPC"/>
        <family val="2"/>
      </rPr>
      <t xml:space="preserve">   </t>
    </r>
    <r>
      <rPr>
        <b/>
        <u/>
        <sz val="14"/>
        <color theme="1"/>
        <rFont val="CordiaUPC"/>
        <family val="2"/>
      </rPr>
      <t>กุมภาพันธ์</t>
    </r>
    <r>
      <rPr>
        <u/>
        <sz val="14"/>
        <color theme="1"/>
        <rFont val="CordiaUPC"/>
        <family val="2"/>
      </rPr>
      <t xml:space="preserve">       </t>
    </r>
    <r>
      <rPr>
        <sz val="14"/>
        <color theme="1"/>
        <rFont val="CordiaUPC"/>
        <family val="2"/>
      </rPr>
      <t>พ.ศ.</t>
    </r>
    <r>
      <rPr>
        <u/>
        <sz val="14"/>
        <color theme="1"/>
        <rFont val="CordiaUPC"/>
        <family val="2"/>
      </rPr>
      <t xml:space="preserve"> </t>
    </r>
    <r>
      <rPr>
        <b/>
        <u/>
        <sz val="14"/>
        <color theme="1"/>
        <rFont val="CordiaUPC"/>
        <family val="2"/>
      </rPr>
      <t xml:space="preserve"> 2560</t>
    </r>
    <r>
      <rPr>
        <u/>
        <sz val="14"/>
        <color theme="1"/>
        <rFont val="CordiaUPC"/>
        <family val="2"/>
      </rPr>
      <t xml:space="preserve">     </t>
    </r>
    <r>
      <rPr>
        <sz val="14"/>
        <color theme="1"/>
        <rFont val="CordiaUPC"/>
        <family val="2"/>
      </rPr>
      <t xml:space="preserve">  โดยวิธี</t>
    </r>
    <r>
      <rPr>
        <u/>
        <sz val="14"/>
        <color theme="1"/>
        <rFont val="CordiaUPC"/>
        <family val="2"/>
      </rPr>
      <t xml:space="preserve">   </t>
    </r>
    <r>
      <rPr>
        <b/>
        <u/>
        <sz val="14"/>
        <color theme="1"/>
        <rFont val="CordiaUPC"/>
        <family val="2"/>
      </rPr>
      <t>ติดประกาศ</t>
    </r>
    <r>
      <rPr>
        <u/>
        <sz val="14"/>
        <color theme="1"/>
        <rFont val="CordiaUPC"/>
        <family val="2"/>
      </rPr>
      <t xml:space="preserve">     .</t>
    </r>
  </si>
  <si>
    <t>สรุปผลการดำเนินการจัดซื้อจัดจ้าง ในรอบเดือน มกราคม  2560</t>
  </si>
  <si>
    <t xml:space="preserve"> จัดซื้อกล้อง Cannon EOS 700D</t>
  </si>
  <si>
    <t xml:space="preserve"> บริษัท เด่นชัยเทค จำกัด</t>
  </si>
  <si>
    <t xml:space="preserve"> จำนวน  1  ตัว</t>
  </si>
  <si>
    <t xml:space="preserve"> จัดซื้อกล้อง Sony DSD-W830/B S/N</t>
  </si>
  <si>
    <t xml:space="preserve"> จัดซื้อหมึกเติมเครื่องปริ๊นท์เตอร์</t>
  </si>
  <si>
    <t xml:space="preserve"> หจก. กู๊ดสปีด คอมพิวเตอร์</t>
  </si>
  <si>
    <t xml:space="preserve"> จัดจ้างเหมาบริการปฏิบัติงาน</t>
  </si>
  <si>
    <t xml:space="preserve"> นางสาวณัฐธยาน์  อิ่นตา</t>
  </si>
  <si>
    <t xml:space="preserve"> งานด้านพัสดุ</t>
  </si>
  <si>
    <t xml:space="preserve"> ด้านระบบการแพทย์ฉุกเฉิน</t>
  </si>
  <si>
    <t xml:space="preserve"> นายสิทธิกร   มูลใจ</t>
  </si>
  <si>
    <t xml:space="preserve"> โครงการแผนที่ภาษีและทะเบียนทรัพย์สิน</t>
  </si>
  <si>
    <t xml:space="preserve"> นางสาวเพ็ญพิกุล  มูลวงศ์ษา</t>
  </si>
  <si>
    <t xml:space="preserve"> จัดจ้างถ่ายเอกสาร โฉนดที่ดินตาม</t>
  </si>
  <si>
    <t xml:space="preserve"> จัดจ้างถ่ายเอกสาร ข้อมูลระวางที่ดิน</t>
  </si>
  <si>
    <t xml:space="preserve"> ร้านจรัสธุรกิจ</t>
  </si>
  <si>
    <t xml:space="preserve"> จัดซื้อน้ำดื่ม ประจำสำนักงาน เทศบาลตำบลก้อ</t>
  </si>
  <si>
    <t xml:space="preserve"> นางน้ำอ้อย   กันอุตม์</t>
  </si>
  <si>
    <t xml:space="preserve"> จัดจ้างทำผ้าม่าน พร้อมอุปกรณ์ติดตั้ง</t>
  </si>
  <si>
    <t xml:space="preserve"> ร้าน เค.ดี. ผ้าม่าน</t>
  </si>
  <si>
    <t xml:space="preserve"> จัดจ้างทำผ้าฉากเวที และ ขอบเวที พร้อมติดตั้ง</t>
  </si>
  <si>
    <t xml:space="preserve"> จัดจ้างบำรุงรักษา เครื่องปริ๊นท์เตอร์</t>
  </si>
  <si>
    <t xml:space="preserve"> บริษัท ต้นหนาวคอมพิวเตอร์</t>
  </si>
  <si>
    <t xml:space="preserve"> ไอ ที โฟน จำกัด</t>
  </si>
  <si>
    <t xml:space="preserve"> จัดจ้างทำตรายาง ชื่อ-สกุล พร้อมตำแหน่ง</t>
  </si>
  <si>
    <t xml:space="preserve"> ร้าน มหาวันถ้วยรางวัล</t>
  </si>
  <si>
    <t xml:space="preserve"> จัดจ้างทำป้ายประชาสัมพันธ์</t>
  </si>
  <si>
    <t xml:space="preserve"> โครงการโรงเรียนผู้สูงอายุ</t>
  </si>
  <si>
    <t xml:space="preserve"> จัดจ้างเหมาทำอาหารกลางวัน</t>
  </si>
  <si>
    <t xml:space="preserve"> นางนภาพร  มูลใจ</t>
  </si>
  <si>
    <t xml:space="preserve"> จัดซื้อวัสดุ โครงการก่อสร้างฝายแม้ว</t>
  </si>
  <si>
    <t xml:space="preserve"> ร้านดอยงามพาณิชย์</t>
  </si>
  <si>
    <t xml:space="preserve"> โครงการก่อสร้างฝายแม้ว หมู่ 1</t>
  </si>
  <si>
    <t xml:space="preserve"> โครงการก่อสร้างฝายแม้ว หมู่ 4</t>
  </si>
  <si>
    <t xml:space="preserve"> จัดซื้อสังฆภัณฑ์ โครงการถวายความอาลัย</t>
  </si>
  <si>
    <t xml:space="preserve"> แด่สมเด็จพระปรมินทรมหาภูมิพลอดุลยเดช</t>
  </si>
  <si>
    <t xml:space="preserve"> ร้านวีระศักดิ์สังฆภัณฑ์</t>
  </si>
  <si>
    <t xml:space="preserve"> จัดจ้างเตรียมสถานที่ โครงการถวายความอาลัย</t>
  </si>
  <si>
    <t xml:space="preserve"> จัดจ้างเตรียมอาหารว่าง โครงการถวายความ -</t>
  </si>
  <si>
    <t xml:space="preserve"> อาลัยแด่สมเด็จพระปรมินทรมหาภูมิพลอดุลยเดช</t>
  </si>
  <si>
    <t xml:space="preserve"> นางดวงเดือน   ปาสายออ</t>
  </si>
  <si>
    <t xml:space="preserve"> โครงการเทศบาลตำบลก้อพบประชาชน</t>
  </si>
  <si>
    <t xml:space="preserve"> จัดจ้างเหมาแพลากจูง</t>
  </si>
  <si>
    <t xml:space="preserve"> นายวุฒิชัย  ชัยชนะ</t>
  </si>
  <si>
    <t xml:space="preserve"> จัดจ้างเหมาดูดสิ่งปฏิกูลห้องน้ำ </t>
  </si>
  <si>
    <t xml:space="preserve"> ของ เทศบาลตำบลก้อ</t>
  </si>
  <si>
    <t xml:space="preserve"> นายจันติ๊บ  แหงมมา</t>
  </si>
  <si>
    <t xml:space="preserve"> จัดซื้อผงหมึกเครื่องถ่ายเอกสาร</t>
  </si>
  <si>
    <t xml:space="preserve"> ร้านแท็ปอิงค์</t>
  </si>
  <si>
    <t>3 / 3</t>
  </si>
  <si>
    <t>2 / 3</t>
  </si>
  <si>
    <t>1 /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</si>
</sst>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Tahoma"/>
      <family val="2"/>
      <charset val="222"/>
      <scheme val="minor"/>
    </font>
    <font>
      <sz val="15"/>
      <color theme="1"/>
      <name val="CordiaUPC"/>
      <family val="2"/>
    </font>
    <font>
      <b/>
      <sz val="15"/>
      <color theme="1"/>
      <name val="CordiaUPC"/>
      <family val="2"/>
    </font>
    <font>
      <b/>
      <sz val="14"/>
      <color theme="1"/>
      <name val="CordiaUPC"/>
      <family val="2"/>
    </font>
    <font>
      <sz val="14"/>
      <color theme="1"/>
      <name val="CordiaUPC"/>
      <family val="2"/>
    </font>
    <font>
      <u/>
      <sz val="14"/>
      <color theme="1"/>
      <name val="CordiaUPC"/>
      <family val="2"/>
    </font>
    <font>
      <sz val="11"/>
      <color theme="1"/>
      <name val="Tahoma"/>
      <family val="2"/>
      <charset val="222"/>
      <scheme val="minor"/>
    </font>
    <font>
      <sz val="13"/>
      <color theme="1"/>
      <name val="CordiaUPC"/>
      <family val="2"/>
    </font>
    <font>
      <b/>
      <u/>
      <sz val="14"/>
      <color theme="1"/>
      <name val="CordiaUPC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3" fontId="7" fillId="0" borderId="0" xfId="1" applyFont="1" applyBorder="1" applyAlignment="1">
      <alignment vertical="center"/>
    </xf>
    <xf numFmtId="43" fontId="7" fillId="0" borderId="5" xfId="1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3" fontId="7" fillId="0" borderId="9" xfId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3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43" fontId="3" fillId="0" borderId="1" xfId="0" applyNumberFormat="1" applyFont="1" applyBorder="1"/>
    <xf numFmtId="43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18</xdr:row>
      <xdr:rowOff>57150</xdr:rowOff>
    </xdr:from>
    <xdr:to>
      <xdr:col>0</xdr:col>
      <xdr:colOff>323850</xdr:colOff>
      <xdr:row>18</xdr:row>
      <xdr:rowOff>238125</xdr:rowOff>
    </xdr:to>
    <xdr:sp macro="" textlink="">
      <xdr:nvSpPr>
        <xdr:cNvPr id="2" name="สี่เหลี่ยมผืนผ้า 1"/>
        <xdr:cNvSpPr/>
      </xdr:nvSpPr>
      <xdr:spPr>
        <a:xfrm>
          <a:off x="123824" y="5429250"/>
          <a:ext cx="200026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123825</xdr:colOff>
      <xdr:row>19</xdr:row>
      <xdr:rowOff>47624</xdr:rowOff>
    </xdr:from>
    <xdr:to>
      <xdr:col>0</xdr:col>
      <xdr:colOff>333375</xdr:colOff>
      <xdr:row>19</xdr:row>
      <xdr:rowOff>228599</xdr:rowOff>
    </xdr:to>
    <xdr:sp macro="" textlink="">
      <xdr:nvSpPr>
        <xdr:cNvPr id="3" name="สี่เหลี่ยมผืนผ้า 2"/>
        <xdr:cNvSpPr/>
      </xdr:nvSpPr>
      <xdr:spPr>
        <a:xfrm>
          <a:off x="123825" y="5714999"/>
          <a:ext cx="209550" cy="18097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10" workbookViewId="0">
      <selection activeCell="F22" sqref="F22:G24"/>
    </sheetView>
  </sheetViews>
  <sheetFormatPr defaultRowHeight="14.25" x14ac:dyDescent="0.2"/>
  <cols>
    <col min="1" max="1" width="5.5" customWidth="1"/>
    <col min="2" max="2" width="29.875" customWidth="1"/>
    <col min="3" max="3" width="9.5" customWidth="1"/>
    <col min="4" max="6" width="15.625" customWidth="1"/>
    <col min="7" max="7" width="17.75" customWidth="1"/>
    <col min="8" max="8" width="14.75" customWidth="1"/>
  </cols>
  <sheetData>
    <row r="1" spans="1:14" ht="18" customHeight="1" x14ac:dyDescent="0.45">
      <c r="H1" s="3" t="s">
        <v>28</v>
      </c>
    </row>
    <row r="2" spans="1:14" ht="23.25" customHeight="1" x14ac:dyDescent="0.45">
      <c r="A2" s="41" t="s">
        <v>16</v>
      </c>
      <c r="B2" s="41"/>
      <c r="C2" s="41"/>
      <c r="D2" s="41"/>
      <c r="E2" s="41"/>
      <c r="F2" s="41"/>
      <c r="G2" s="41"/>
      <c r="H2" s="41"/>
    </row>
    <row r="3" spans="1:14" ht="23.25" customHeight="1" x14ac:dyDescent="0.5">
      <c r="A3" s="42" t="s">
        <v>17</v>
      </c>
      <c r="B3" s="42"/>
      <c r="C3" s="42"/>
      <c r="D3" s="42"/>
      <c r="E3" s="42"/>
      <c r="F3" s="42"/>
      <c r="G3" s="42"/>
      <c r="H3" s="42"/>
    </row>
    <row r="4" spans="1:14" ht="22.5" thickBot="1" x14ac:dyDescent="0.55000000000000004">
      <c r="A4" s="43" t="s">
        <v>51</v>
      </c>
      <c r="B4" s="43"/>
      <c r="C4" s="43"/>
      <c r="D4" s="43"/>
      <c r="E4" s="43"/>
      <c r="F4" s="43"/>
      <c r="G4" s="43"/>
      <c r="H4" s="43"/>
    </row>
    <row r="5" spans="1:14" ht="27.75" customHeight="1" x14ac:dyDescent="0.2">
      <c r="A5" s="4" t="s">
        <v>0</v>
      </c>
      <c r="B5" s="44" t="s">
        <v>2</v>
      </c>
      <c r="C5" s="6" t="s">
        <v>3</v>
      </c>
      <c r="D5" s="5" t="s">
        <v>5</v>
      </c>
      <c r="E5" s="6" t="s">
        <v>7</v>
      </c>
      <c r="F5" s="5" t="s">
        <v>9</v>
      </c>
      <c r="G5" s="6" t="s">
        <v>13</v>
      </c>
      <c r="H5" s="5"/>
      <c r="I5" s="2"/>
      <c r="J5" s="2"/>
      <c r="K5" s="2"/>
      <c r="L5" s="2"/>
      <c r="M5" s="2"/>
      <c r="N5" s="2"/>
    </row>
    <row r="6" spans="1:14" ht="22.5" customHeight="1" x14ac:dyDescent="0.2">
      <c r="A6" s="4" t="s">
        <v>1</v>
      </c>
      <c r="B6" s="45"/>
      <c r="C6" s="6" t="s">
        <v>4</v>
      </c>
      <c r="D6" s="5" t="s">
        <v>6</v>
      </c>
      <c r="E6" s="6" t="s">
        <v>8</v>
      </c>
      <c r="F6" s="5" t="s">
        <v>10</v>
      </c>
      <c r="G6" s="6" t="s">
        <v>14</v>
      </c>
      <c r="H6" s="5" t="s">
        <v>15</v>
      </c>
      <c r="I6" s="2"/>
      <c r="J6" s="2"/>
      <c r="K6" s="2"/>
      <c r="L6" s="2"/>
      <c r="M6" s="2"/>
      <c r="N6" s="2"/>
    </row>
    <row r="7" spans="1:14" ht="21.75" customHeight="1" x14ac:dyDescent="0.2">
      <c r="A7" s="7"/>
      <c r="B7" s="46"/>
      <c r="C7" s="9"/>
      <c r="D7" s="8"/>
      <c r="E7" s="9"/>
      <c r="F7" s="8" t="s">
        <v>11</v>
      </c>
      <c r="G7" s="9" t="s">
        <v>12</v>
      </c>
      <c r="H7" s="8"/>
      <c r="I7" s="2"/>
      <c r="J7" s="2"/>
      <c r="K7" s="2"/>
      <c r="L7" s="2"/>
      <c r="M7" s="2"/>
      <c r="N7" s="2"/>
    </row>
    <row r="8" spans="1:14" ht="24.95" customHeight="1" x14ac:dyDescent="0.5">
      <c r="A8" s="10">
        <v>1</v>
      </c>
      <c r="B8" s="11" t="s">
        <v>18</v>
      </c>
      <c r="C8" s="10">
        <v>7</v>
      </c>
      <c r="D8" s="37">
        <f>SUM(สรุปผล!C8+สรุปผล!C10+สรุปผล!C12+สรุปผล!C22+สรุปผล!C42+สรุปผล!C48+สรุปผล!C64)</f>
        <v>53960</v>
      </c>
      <c r="E8" s="37">
        <f>SUM(D8)</f>
        <v>53960</v>
      </c>
      <c r="F8" s="37">
        <f>SUM(E8)</f>
        <v>53960</v>
      </c>
      <c r="G8" s="37">
        <v>0</v>
      </c>
      <c r="H8" s="11"/>
    </row>
    <row r="9" spans="1:14" ht="24.95" customHeight="1" x14ac:dyDescent="0.5">
      <c r="A9" s="10">
        <v>2</v>
      </c>
      <c r="B9" s="11" t="s">
        <v>19</v>
      </c>
      <c r="C9" s="10">
        <v>18</v>
      </c>
      <c r="D9" s="37">
        <f>SUM(สรุปผล!K64-งบหน้าสรุป!D8)</f>
        <v>262855</v>
      </c>
      <c r="E9" s="37">
        <f>SUM(D9)</f>
        <v>262855</v>
      </c>
      <c r="F9" s="37">
        <f>SUM(E9)</f>
        <v>262855</v>
      </c>
      <c r="G9" s="37">
        <v>0</v>
      </c>
      <c r="H9" s="11"/>
    </row>
    <row r="10" spans="1:14" ht="24.95" customHeight="1" x14ac:dyDescent="0.5">
      <c r="A10" s="10">
        <v>3</v>
      </c>
      <c r="B10" s="11" t="s">
        <v>20</v>
      </c>
      <c r="C10" s="10" t="s">
        <v>50</v>
      </c>
      <c r="D10" s="37">
        <v>0</v>
      </c>
      <c r="E10" s="37">
        <v>0</v>
      </c>
      <c r="F10" s="37">
        <v>0</v>
      </c>
      <c r="G10" s="37">
        <v>0</v>
      </c>
      <c r="H10" s="11"/>
    </row>
    <row r="11" spans="1:14" ht="24.95" customHeight="1" x14ac:dyDescent="0.5">
      <c r="A11" s="10">
        <v>4</v>
      </c>
      <c r="B11" s="11" t="s">
        <v>21</v>
      </c>
      <c r="C11" s="10" t="s">
        <v>50</v>
      </c>
      <c r="D11" s="37">
        <v>0</v>
      </c>
      <c r="E11" s="37">
        <v>0</v>
      </c>
      <c r="F11" s="37">
        <v>0</v>
      </c>
      <c r="G11" s="37">
        <v>0</v>
      </c>
      <c r="H11" s="11"/>
    </row>
    <row r="12" spans="1:14" ht="24.95" customHeight="1" x14ac:dyDescent="0.5">
      <c r="A12" s="10">
        <v>5</v>
      </c>
      <c r="B12" s="11" t="s">
        <v>22</v>
      </c>
      <c r="C12" s="10" t="s">
        <v>50</v>
      </c>
      <c r="D12" s="37">
        <v>0</v>
      </c>
      <c r="E12" s="37">
        <v>0</v>
      </c>
      <c r="F12" s="37">
        <v>0</v>
      </c>
      <c r="G12" s="37">
        <v>0</v>
      </c>
      <c r="H12" s="11"/>
    </row>
    <row r="13" spans="1:14" ht="24.95" customHeight="1" x14ac:dyDescent="0.5">
      <c r="A13" s="10">
        <v>6</v>
      </c>
      <c r="B13" s="11" t="s">
        <v>23</v>
      </c>
      <c r="C13" s="10" t="s">
        <v>50</v>
      </c>
      <c r="D13" s="37">
        <v>0</v>
      </c>
      <c r="E13" s="37">
        <v>0</v>
      </c>
      <c r="F13" s="37">
        <v>0</v>
      </c>
      <c r="G13" s="37">
        <v>0</v>
      </c>
      <c r="H13" s="11"/>
    </row>
    <row r="14" spans="1:14" ht="24.95" customHeight="1" x14ac:dyDescent="0.5">
      <c r="A14" s="10">
        <v>7</v>
      </c>
      <c r="B14" s="11" t="s">
        <v>24</v>
      </c>
      <c r="C14" s="10" t="s">
        <v>50</v>
      </c>
      <c r="D14" s="37">
        <v>0</v>
      </c>
      <c r="E14" s="37">
        <v>0</v>
      </c>
      <c r="F14" s="37">
        <v>0</v>
      </c>
      <c r="G14" s="37">
        <v>0</v>
      </c>
      <c r="H14" s="11"/>
    </row>
    <row r="15" spans="1:14" ht="24.95" customHeight="1" x14ac:dyDescent="0.5">
      <c r="A15" s="10">
        <v>8</v>
      </c>
      <c r="B15" s="11" t="s">
        <v>25</v>
      </c>
      <c r="C15" s="10" t="s">
        <v>50</v>
      </c>
      <c r="D15" s="37">
        <v>0</v>
      </c>
      <c r="E15" s="37">
        <v>0</v>
      </c>
      <c r="F15" s="37">
        <v>0</v>
      </c>
      <c r="G15" s="37">
        <v>0</v>
      </c>
      <c r="H15" s="11"/>
    </row>
    <row r="16" spans="1:14" ht="24.95" customHeight="1" x14ac:dyDescent="0.5">
      <c r="A16" s="10">
        <v>9</v>
      </c>
      <c r="B16" s="11" t="s">
        <v>26</v>
      </c>
      <c r="C16" s="10"/>
      <c r="D16" s="37">
        <v>0</v>
      </c>
      <c r="E16" s="37">
        <v>0</v>
      </c>
      <c r="F16" s="37">
        <v>0</v>
      </c>
      <c r="G16" s="37">
        <v>0</v>
      </c>
      <c r="H16" s="11"/>
    </row>
    <row r="17" spans="1:8" ht="24.95" customHeight="1" x14ac:dyDescent="0.5">
      <c r="A17" s="10"/>
      <c r="B17" s="12" t="s">
        <v>7</v>
      </c>
      <c r="C17" s="38">
        <v>25</v>
      </c>
      <c r="D17" s="39">
        <f>SUM(D8:D16)</f>
        <v>316815</v>
      </c>
      <c r="E17" s="39">
        <f>SUM(E8:E16)</f>
        <v>316815</v>
      </c>
      <c r="F17" s="39">
        <f>SUM(F8:F16)</f>
        <v>316815</v>
      </c>
      <c r="G17" s="39">
        <f>SUM(G8:G16)</f>
        <v>0</v>
      </c>
      <c r="H17" s="11"/>
    </row>
    <row r="18" spans="1:8" ht="29.25" customHeight="1" x14ac:dyDescent="0.5">
      <c r="A18" s="13" t="s">
        <v>27</v>
      </c>
      <c r="B18" s="13"/>
      <c r="C18" s="13"/>
      <c r="D18" s="13"/>
      <c r="E18" s="13"/>
      <c r="F18" s="13"/>
      <c r="G18" s="13"/>
      <c r="H18" s="13"/>
    </row>
    <row r="19" spans="1:8" ht="21.75" x14ac:dyDescent="0.5">
      <c r="A19" s="13"/>
      <c r="B19" s="13" t="s">
        <v>52</v>
      </c>
      <c r="C19" s="13"/>
      <c r="D19" s="13"/>
      <c r="E19" s="13"/>
      <c r="F19" s="13"/>
      <c r="G19" s="13"/>
      <c r="H19" s="13"/>
    </row>
    <row r="20" spans="1:8" ht="21.75" x14ac:dyDescent="0.5">
      <c r="A20" s="13"/>
      <c r="B20" s="13" t="s">
        <v>29</v>
      </c>
      <c r="C20" s="13"/>
      <c r="D20" s="13"/>
      <c r="E20" s="13"/>
      <c r="F20" s="13"/>
      <c r="G20" s="13"/>
      <c r="H20" s="13"/>
    </row>
    <row r="21" spans="1:8" ht="21.75" x14ac:dyDescent="0.5">
      <c r="A21" s="13"/>
      <c r="B21" s="13"/>
      <c r="C21" s="13"/>
      <c r="D21" s="13"/>
      <c r="E21" s="13"/>
      <c r="F21" s="13" t="s">
        <v>30</v>
      </c>
      <c r="G21" s="13"/>
      <c r="H21" s="13"/>
    </row>
    <row r="22" spans="1:8" ht="21.75" customHeight="1" x14ac:dyDescent="0.5">
      <c r="A22" s="13"/>
      <c r="B22" s="13"/>
      <c r="C22" s="13"/>
      <c r="D22" s="13"/>
      <c r="E22" s="13"/>
      <c r="F22" s="13"/>
      <c r="G22" s="13"/>
      <c r="H22" s="13"/>
    </row>
    <row r="23" spans="1:8" ht="20.25" customHeight="1" x14ac:dyDescent="0.5">
      <c r="A23" s="13"/>
      <c r="B23" s="13"/>
      <c r="C23" s="13"/>
      <c r="D23" s="13"/>
      <c r="E23" s="13"/>
      <c r="F23" s="13"/>
      <c r="G23" s="13"/>
      <c r="H23" s="13"/>
    </row>
    <row r="24" spans="1:8" ht="21.75" customHeight="1" x14ac:dyDescent="0.5">
      <c r="A24" s="13"/>
      <c r="B24" s="13"/>
      <c r="C24" s="13"/>
      <c r="D24" s="13"/>
      <c r="E24" s="13"/>
      <c r="F24" s="13"/>
      <c r="G24" s="13"/>
      <c r="H24" s="13"/>
    </row>
    <row r="25" spans="1:8" ht="23.25" x14ac:dyDescent="0.55000000000000004">
      <c r="A25" s="1"/>
      <c r="B25" s="1"/>
      <c r="C25" s="1"/>
      <c r="D25" s="1"/>
      <c r="E25" s="1"/>
      <c r="F25" s="1"/>
      <c r="G25" s="1"/>
      <c r="H25" s="1"/>
    </row>
    <row r="26" spans="1:8" ht="23.25" x14ac:dyDescent="0.55000000000000004">
      <c r="A26" s="1"/>
      <c r="B26" s="1"/>
      <c r="C26" s="1"/>
      <c r="D26" s="1"/>
      <c r="E26" s="1"/>
      <c r="F26" s="1"/>
      <c r="G26" s="1"/>
      <c r="H26" s="1"/>
    </row>
    <row r="27" spans="1:8" ht="23.25" x14ac:dyDescent="0.55000000000000004">
      <c r="A27" s="1"/>
      <c r="B27" s="1"/>
      <c r="C27" s="1"/>
      <c r="D27" s="1"/>
      <c r="E27" s="1"/>
      <c r="F27" s="1"/>
      <c r="G27" s="1"/>
      <c r="H27" s="1"/>
    </row>
    <row r="28" spans="1:8" ht="23.25" x14ac:dyDescent="0.55000000000000004">
      <c r="A28" s="1"/>
      <c r="B28" s="1"/>
      <c r="C28" s="1"/>
      <c r="D28" s="1"/>
      <c r="E28" s="1"/>
      <c r="F28" s="1"/>
      <c r="G28" s="1"/>
      <c r="H28" s="1"/>
    </row>
    <row r="29" spans="1:8" ht="23.25" x14ac:dyDescent="0.55000000000000004">
      <c r="A29" s="1"/>
      <c r="B29" s="1"/>
      <c r="C29" s="1"/>
      <c r="D29" s="1"/>
      <c r="E29" s="1"/>
      <c r="F29" s="1"/>
      <c r="G29" s="1"/>
      <c r="H29" s="1"/>
    </row>
    <row r="30" spans="1:8" ht="23.25" x14ac:dyDescent="0.55000000000000004">
      <c r="A30" s="1"/>
      <c r="B30" s="1"/>
      <c r="C30" s="1"/>
      <c r="D30" s="1"/>
      <c r="E30" s="1"/>
      <c r="F30" s="1"/>
      <c r="G30" s="1"/>
      <c r="H30" s="1"/>
    </row>
    <row r="31" spans="1:8" ht="23.25" x14ac:dyDescent="0.55000000000000004">
      <c r="A31" s="1"/>
      <c r="B31" s="1"/>
      <c r="C31" s="1"/>
      <c r="D31" s="1"/>
      <c r="E31" s="1"/>
      <c r="F31" s="1"/>
      <c r="G31" s="1"/>
      <c r="H31" s="1"/>
    </row>
    <row r="32" spans="1:8" ht="23.25" x14ac:dyDescent="0.55000000000000004">
      <c r="A32" s="1"/>
      <c r="B32" s="1"/>
      <c r="C32" s="1"/>
      <c r="D32" s="1"/>
      <c r="E32" s="1"/>
      <c r="F32" s="1"/>
      <c r="G32" s="1"/>
      <c r="H32" s="1"/>
    </row>
    <row r="33" spans="1:8" ht="23.25" x14ac:dyDescent="0.55000000000000004">
      <c r="A33" s="1"/>
      <c r="B33" s="1"/>
      <c r="C33" s="1"/>
      <c r="D33" s="1"/>
      <c r="E33" s="1"/>
      <c r="F33" s="1"/>
      <c r="G33" s="1"/>
      <c r="H33" s="1"/>
    </row>
    <row r="34" spans="1:8" ht="23.25" x14ac:dyDescent="0.55000000000000004">
      <c r="A34" s="1"/>
      <c r="B34" s="1"/>
      <c r="C34" s="1"/>
      <c r="D34" s="1"/>
      <c r="E34" s="1"/>
      <c r="F34" s="1"/>
      <c r="G34" s="1"/>
      <c r="H34" s="1"/>
    </row>
    <row r="35" spans="1:8" ht="23.25" x14ac:dyDescent="0.55000000000000004">
      <c r="A35" s="1"/>
      <c r="B35" s="1"/>
      <c r="C35" s="1"/>
      <c r="D35" s="1"/>
      <c r="E35" s="1"/>
      <c r="F35" s="1"/>
      <c r="G35" s="1"/>
      <c r="H35" s="1"/>
    </row>
    <row r="36" spans="1:8" ht="23.25" x14ac:dyDescent="0.55000000000000004">
      <c r="A36" s="1"/>
      <c r="B36" s="1"/>
      <c r="C36" s="1"/>
      <c r="D36" s="1"/>
      <c r="E36" s="1"/>
      <c r="F36" s="1"/>
      <c r="G36" s="1"/>
      <c r="H36" s="1"/>
    </row>
    <row r="37" spans="1:8" ht="23.25" x14ac:dyDescent="0.55000000000000004">
      <c r="A37" s="1"/>
      <c r="B37" s="1"/>
      <c r="C37" s="1"/>
      <c r="D37" s="1"/>
      <c r="E37" s="1"/>
      <c r="F37" s="1"/>
      <c r="G37" s="1"/>
      <c r="H37" s="1"/>
    </row>
    <row r="38" spans="1:8" ht="23.25" x14ac:dyDescent="0.55000000000000004">
      <c r="A38" s="1"/>
      <c r="B38" s="1"/>
      <c r="C38" s="1"/>
      <c r="D38" s="1"/>
      <c r="E38" s="1"/>
      <c r="F38" s="1"/>
      <c r="G38" s="1"/>
      <c r="H38" s="1"/>
    </row>
    <row r="39" spans="1:8" ht="23.25" x14ac:dyDescent="0.55000000000000004">
      <c r="A39" s="1"/>
      <c r="B39" s="1"/>
      <c r="C39" s="1"/>
      <c r="D39" s="1"/>
      <c r="E39" s="1"/>
      <c r="F39" s="1"/>
      <c r="G39" s="1"/>
      <c r="H39" s="1"/>
    </row>
    <row r="40" spans="1:8" ht="23.25" x14ac:dyDescent="0.55000000000000004">
      <c r="A40" s="1"/>
      <c r="B40" s="1"/>
      <c r="C40" s="1"/>
      <c r="D40" s="1"/>
      <c r="E40" s="1"/>
      <c r="F40" s="1"/>
      <c r="G40" s="1"/>
      <c r="H40" s="1"/>
    </row>
    <row r="41" spans="1:8" ht="23.25" x14ac:dyDescent="0.55000000000000004">
      <c r="A41" s="1"/>
      <c r="B41" s="1"/>
      <c r="C41" s="1"/>
      <c r="D41" s="1"/>
      <c r="E41" s="1"/>
      <c r="F41" s="1"/>
      <c r="G41" s="1"/>
      <c r="H41" s="1"/>
    </row>
    <row r="42" spans="1:8" ht="23.25" x14ac:dyDescent="0.55000000000000004">
      <c r="A42" s="1"/>
      <c r="B42" s="1"/>
      <c r="C42" s="1"/>
      <c r="D42" s="1"/>
      <c r="E42" s="1"/>
      <c r="F42" s="1"/>
      <c r="G42" s="1"/>
      <c r="H42" s="1"/>
    </row>
    <row r="43" spans="1:8" ht="23.25" x14ac:dyDescent="0.55000000000000004">
      <c r="A43" s="1"/>
      <c r="B43" s="1"/>
      <c r="C43" s="1"/>
      <c r="D43" s="1"/>
      <c r="E43" s="1"/>
      <c r="F43" s="1"/>
      <c r="G43" s="1"/>
      <c r="H43" s="1"/>
    </row>
    <row r="44" spans="1:8" ht="23.25" x14ac:dyDescent="0.55000000000000004">
      <c r="A44" s="1"/>
      <c r="B44" s="1"/>
      <c r="C44" s="1"/>
      <c r="D44" s="1"/>
      <c r="E44" s="1"/>
      <c r="F44" s="1"/>
      <c r="G44" s="1"/>
      <c r="H44" s="1"/>
    </row>
    <row r="45" spans="1:8" ht="23.25" x14ac:dyDescent="0.55000000000000004">
      <c r="A45" s="1"/>
      <c r="B45" s="1"/>
      <c r="C45" s="1"/>
      <c r="D45" s="1"/>
      <c r="E45" s="1"/>
      <c r="F45" s="1"/>
      <c r="G45" s="1"/>
      <c r="H45" s="1"/>
    </row>
    <row r="46" spans="1:8" ht="23.25" x14ac:dyDescent="0.55000000000000004">
      <c r="A46" s="1"/>
      <c r="B46" s="1"/>
      <c r="C46" s="1"/>
      <c r="D46" s="1"/>
      <c r="E46" s="1"/>
      <c r="F46" s="1"/>
      <c r="G46" s="1"/>
      <c r="H46" s="1"/>
    </row>
    <row r="47" spans="1:8" ht="23.25" x14ac:dyDescent="0.55000000000000004">
      <c r="A47" s="1"/>
      <c r="B47" s="1"/>
      <c r="C47" s="1"/>
      <c r="D47" s="1"/>
      <c r="E47" s="1"/>
      <c r="F47" s="1"/>
      <c r="G47" s="1"/>
      <c r="H47" s="1"/>
    </row>
    <row r="48" spans="1:8" ht="23.25" x14ac:dyDescent="0.55000000000000004">
      <c r="A48" s="1"/>
      <c r="B48" s="1"/>
      <c r="C48" s="1"/>
      <c r="D48" s="1"/>
      <c r="E48" s="1"/>
      <c r="F48" s="1"/>
      <c r="G48" s="1"/>
      <c r="H48" s="1"/>
    </row>
    <row r="49" spans="1:8" ht="23.25" x14ac:dyDescent="0.55000000000000004">
      <c r="A49" s="1"/>
      <c r="B49" s="1"/>
      <c r="C49" s="1"/>
      <c r="D49" s="1"/>
      <c r="E49" s="1"/>
      <c r="F49" s="1"/>
      <c r="G49" s="1"/>
      <c r="H49" s="1"/>
    </row>
    <row r="50" spans="1:8" ht="23.25" x14ac:dyDescent="0.55000000000000004">
      <c r="A50" s="1"/>
      <c r="B50" s="1"/>
      <c r="C50" s="1"/>
      <c r="D50" s="1"/>
      <c r="E50" s="1"/>
      <c r="F50" s="1"/>
      <c r="G50" s="1"/>
      <c r="H50" s="1"/>
    </row>
    <row r="51" spans="1:8" ht="23.25" x14ac:dyDescent="0.55000000000000004">
      <c r="A51" s="1"/>
      <c r="B51" s="1"/>
      <c r="C51" s="1"/>
      <c r="D51" s="1"/>
      <c r="E51" s="1"/>
      <c r="F51" s="1"/>
      <c r="G51" s="1"/>
      <c r="H51" s="1"/>
    </row>
    <row r="52" spans="1:8" ht="23.25" x14ac:dyDescent="0.55000000000000004">
      <c r="A52" s="1"/>
      <c r="B52" s="1"/>
      <c r="C52" s="1"/>
      <c r="D52" s="1"/>
      <c r="E52" s="1"/>
      <c r="F52" s="1"/>
      <c r="G52" s="1"/>
      <c r="H52" s="1"/>
    </row>
    <row r="53" spans="1:8" ht="23.25" x14ac:dyDescent="0.55000000000000004">
      <c r="A53" s="1"/>
      <c r="B53" s="1"/>
      <c r="C53" s="1"/>
      <c r="D53" s="1"/>
      <c r="E53" s="1"/>
      <c r="F53" s="1"/>
      <c r="G53" s="1"/>
      <c r="H53" s="1"/>
    </row>
    <row r="54" spans="1:8" ht="23.25" x14ac:dyDescent="0.55000000000000004">
      <c r="A54" s="1"/>
      <c r="B54" s="1"/>
      <c r="C54" s="1"/>
      <c r="D54" s="1"/>
      <c r="E54" s="1"/>
      <c r="F54" s="1"/>
      <c r="G54" s="1"/>
      <c r="H54" s="1"/>
    </row>
    <row r="55" spans="1:8" ht="23.25" x14ac:dyDescent="0.55000000000000004">
      <c r="A55" s="1"/>
      <c r="B55" s="1"/>
      <c r="C55" s="1"/>
      <c r="D55" s="1"/>
      <c r="E55" s="1"/>
      <c r="F55" s="1"/>
      <c r="G55" s="1"/>
      <c r="H55" s="1"/>
    </row>
    <row r="56" spans="1:8" ht="23.25" x14ac:dyDescent="0.55000000000000004">
      <c r="A56" s="1"/>
      <c r="B56" s="1"/>
      <c r="C56" s="1"/>
      <c r="D56" s="1"/>
      <c r="E56" s="1"/>
      <c r="F56" s="1"/>
      <c r="G56" s="1"/>
      <c r="H56" s="1"/>
    </row>
    <row r="57" spans="1:8" ht="23.25" x14ac:dyDescent="0.55000000000000004">
      <c r="A57" s="1"/>
      <c r="B57" s="1"/>
      <c r="C57" s="1"/>
      <c r="D57" s="1"/>
      <c r="E57" s="1"/>
      <c r="F57" s="1"/>
      <c r="G57" s="1"/>
      <c r="H57" s="1"/>
    </row>
    <row r="58" spans="1:8" ht="23.25" x14ac:dyDescent="0.55000000000000004">
      <c r="A58" s="1"/>
      <c r="B58" s="1"/>
      <c r="C58" s="1"/>
      <c r="D58" s="1"/>
      <c r="E58" s="1"/>
      <c r="F58" s="1"/>
      <c r="G58" s="1"/>
      <c r="H58" s="1"/>
    </row>
    <row r="59" spans="1:8" ht="23.25" x14ac:dyDescent="0.55000000000000004">
      <c r="A59" s="1"/>
      <c r="B59" s="1"/>
      <c r="C59" s="1"/>
      <c r="D59" s="1"/>
      <c r="E59" s="1"/>
      <c r="F59" s="1"/>
      <c r="G59" s="1"/>
      <c r="H59" s="1"/>
    </row>
    <row r="60" spans="1:8" ht="23.25" x14ac:dyDescent="0.55000000000000004">
      <c r="A60" s="1"/>
      <c r="B60" s="1"/>
      <c r="C60" s="1"/>
      <c r="D60" s="1"/>
      <c r="E60" s="1"/>
      <c r="F60" s="1"/>
      <c r="G60" s="1"/>
      <c r="H60" s="1"/>
    </row>
    <row r="61" spans="1:8" ht="23.25" x14ac:dyDescent="0.55000000000000004">
      <c r="A61" s="1"/>
      <c r="B61" s="1"/>
      <c r="C61" s="1"/>
      <c r="D61" s="1"/>
      <c r="E61" s="1"/>
      <c r="F61" s="1"/>
      <c r="G61" s="1"/>
      <c r="H61" s="1"/>
    </row>
    <row r="62" spans="1:8" ht="23.25" x14ac:dyDescent="0.55000000000000004">
      <c r="A62" s="1"/>
      <c r="B62" s="1"/>
      <c r="C62" s="1"/>
      <c r="D62" s="1"/>
      <c r="E62" s="1"/>
      <c r="F62" s="1"/>
      <c r="G62" s="1"/>
      <c r="H62" s="1"/>
    </row>
    <row r="63" spans="1:8" ht="23.25" x14ac:dyDescent="0.55000000000000004">
      <c r="A63" s="1"/>
      <c r="B63" s="1"/>
      <c r="C63" s="1"/>
      <c r="D63" s="1"/>
      <c r="E63" s="1"/>
      <c r="F63" s="1"/>
      <c r="G63" s="1"/>
      <c r="H63" s="1"/>
    </row>
    <row r="64" spans="1:8" ht="23.25" x14ac:dyDescent="0.55000000000000004">
      <c r="A64" s="1"/>
      <c r="B64" s="1"/>
      <c r="C64" s="1"/>
      <c r="D64" s="1"/>
      <c r="E64" s="1"/>
      <c r="F64" s="1"/>
      <c r="G64" s="1"/>
      <c r="H64" s="1"/>
    </row>
    <row r="65" spans="1:8" ht="23.25" x14ac:dyDescent="0.55000000000000004">
      <c r="A65" s="1"/>
      <c r="B65" s="1"/>
      <c r="C65" s="1"/>
      <c r="D65" s="1"/>
      <c r="E65" s="1"/>
      <c r="F65" s="1"/>
      <c r="G65" s="1"/>
      <c r="H65" s="1"/>
    </row>
    <row r="66" spans="1:8" ht="23.25" x14ac:dyDescent="0.55000000000000004">
      <c r="A66" s="1"/>
      <c r="B66" s="1"/>
      <c r="C66" s="1"/>
      <c r="D66" s="1"/>
      <c r="E66" s="1"/>
      <c r="F66" s="1"/>
      <c r="G66" s="1"/>
      <c r="H66" s="1"/>
    </row>
    <row r="67" spans="1:8" ht="23.25" x14ac:dyDescent="0.55000000000000004">
      <c r="A67" s="1"/>
      <c r="B67" s="1"/>
      <c r="C67" s="1"/>
      <c r="D67" s="1"/>
      <c r="E67" s="1"/>
      <c r="F67" s="1"/>
      <c r="G67" s="1"/>
      <c r="H67" s="1"/>
    </row>
    <row r="68" spans="1:8" ht="23.25" x14ac:dyDescent="0.55000000000000004">
      <c r="A68" s="1"/>
      <c r="B68" s="1"/>
      <c r="C68" s="1"/>
      <c r="D68" s="1"/>
      <c r="E68" s="1"/>
      <c r="F68" s="1"/>
      <c r="G68" s="1"/>
      <c r="H68" s="1"/>
    </row>
    <row r="69" spans="1:8" ht="23.25" x14ac:dyDescent="0.55000000000000004">
      <c r="A69" s="1"/>
      <c r="B69" s="1"/>
      <c r="C69" s="1"/>
      <c r="D69" s="1"/>
      <c r="E69" s="1"/>
      <c r="F69" s="1"/>
      <c r="G69" s="1"/>
      <c r="H69" s="1"/>
    </row>
    <row r="70" spans="1:8" ht="23.25" x14ac:dyDescent="0.55000000000000004">
      <c r="A70" s="1"/>
      <c r="B70" s="1"/>
      <c r="C70" s="1"/>
      <c r="D70" s="1"/>
      <c r="E70" s="1"/>
      <c r="F70" s="1"/>
      <c r="G70" s="1"/>
      <c r="H70" s="1"/>
    </row>
    <row r="71" spans="1:8" ht="23.25" x14ac:dyDescent="0.55000000000000004">
      <c r="A71" s="1"/>
      <c r="B71" s="1"/>
      <c r="C71" s="1"/>
      <c r="D71" s="1"/>
      <c r="E71" s="1"/>
      <c r="F71" s="1"/>
      <c r="G71" s="1"/>
      <c r="H71" s="1"/>
    </row>
    <row r="72" spans="1:8" ht="23.25" x14ac:dyDescent="0.55000000000000004">
      <c r="A72" s="1"/>
      <c r="B72" s="1"/>
      <c r="C72" s="1"/>
      <c r="D72" s="1"/>
      <c r="E72" s="1"/>
      <c r="F72" s="1"/>
      <c r="G72" s="1"/>
      <c r="H72" s="1"/>
    </row>
    <row r="73" spans="1:8" ht="23.25" x14ac:dyDescent="0.55000000000000004">
      <c r="A73" s="1"/>
      <c r="B73" s="1"/>
      <c r="C73" s="1"/>
      <c r="D73" s="1"/>
      <c r="E73" s="1"/>
      <c r="F73" s="1"/>
      <c r="G73" s="1"/>
      <c r="H73" s="1"/>
    </row>
  </sheetData>
  <mergeCells count="4">
    <mergeCell ref="A2:H2"/>
    <mergeCell ref="A3:H3"/>
    <mergeCell ref="A4:H4"/>
    <mergeCell ref="B5:B7"/>
  </mergeCells>
  <pageMargins left="0.70866141732283472" right="0" top="0.15748031496062992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55" workbookViewId="0">
      <selection activeCell="K65" sqref="K65"/>
    </sheetView>
  </sheetViews>
  <sheetFormatPr defaultRowHeight="14.25" x14ac:dyDescent="0.2"/>
  <cols>
    <col min="1" max="1" width="5.5" customWidth="1"/>
    <col min="2" max="2" width="29" customWidth="1"/>
    <col min="3" max="3" width="13" customWidth="1"/>
    <col min="4" max="4" width="12.25" customWidth="1"/>
    <col min="5" max="5" width="21.25" customWidth="1"/>
    <col min="6" max="6" width="12.25" customWidth="1"/>
    <col min="7" max="7" width="17.75" customWidth="1"/>
    <col min="8" max="8" width="12.25" customWidth="1"/>
    <col min="9" max="9" width="10.875" customWidth="1"/>
    <col min="11" max="11" width="12.75" customWidth="1"/>
  </cols>
  <sheetData>
    <row r="1" spans="1:13" ht="21.75" x14ac:dyDescent="0.5">
      <c r="A1" s="13"/>
      <c r="B1" s="13"/>
      <c r="C1" s="13"/>
      <c r="D1" s="13"/>
      <c r="E1" s="13"/>
      <c r="F1" s="13"/>
      <c r="G1" s="13"/>
      <c r="H1" s="13"/>
      <c r="I1" s="3" t="s">
        <v>28</v>
      </c>
    </row>
    <row r="2" spans="1:13" ht="23.25" customHeight="1" x14ac:dyDescent="0.45">
      <c r="A2" s="47" t="s">
        <v>53</v>
      </c>
      <c r="B2" s="47"/>
      <c r="C2" s="47"/>
      <c r="D2" s="47"/>
      <c r="E2" s="47"/>
      <c r="F2" s="47"/>
      <c r="G2" s="47"/>
      <c r="H2" s="47"/>
      <c r="I2" s="47"/>
    </row>
    <row r="3" spans="1:13" ht="25.5" customHeight="1" x14ac:dyDescent="0.5">
      <c r="A3" s="48" t="s">
        <v>17</v>
      </c>
      <c r="B3" s="48"/>
      <c r="C3" s="48"/>
      <c r="D3" s="48"/>
      <c r="E3" s="48"/>
      <c r="F3" s="48"/>
      <c r="G3" s="48"/>
      <c r="H3" s="48"/>
      <c r="I3" s="48"/>
    </row>
    <row r="4" spans="1:13" ht="19.5" customHeight="1" thickBot="1" x14ac:dyDescent="0.55000000000000004">
      <c r="A4" s="17"/>
      <c r="B4" s="17"/>
      <c r="C4" s="17"/>
      <c r="D4" s="17"/>
      <c r="E4" s="17"/>
      <c r="F4" s="17"/>
      <c r="G4" s="17"/>
      <c r="H4" s="17"/>
      <c r="I4" s="36" t="s">
        <v>105</v>
      </c>
    </row>
    <row r="5" spans="1:13" ht="27.75" customHeight="1" x14ac:dyDescent="0.2">
      <c r="A5" s="18" t="s">
        <v>0</v>
      </c>
      <c r="B5" s="45" t="s">
        <v>31</v>
      </c>
      <c r="C5" s="6" t="s">
        <v>32</v>
      </c>
      <c r="D5" s="18" t="s">
        <v>34</v>
      </c>
      <c r="E5" s="49" t="s">
        <v>38</v>
      </c>
      <c r="F5" s="49"/>
      <c r="G5" s="50" t="s">
        <v>41</v>
      </c>
      <c r="H5" s="51"/>
      <c r="I5" s="14" t="s">
        <v>42</v>
      </c>
      <c r="J5" s="2"/>
      <c r="K5" s="2"/>
      <c r="L5" s="2"/>
      <c r="M5" s="2"/>
    </row>
    <row r="6" spans="1:13" ht="24.75" customHeight="1" x14ac:dyDescent="0.2">
      <c r="A6" s="5" t="s">
        <v>1</v>
      </c>
      <c r="B6" s="45"/>
      <c r="C6" s="6" t="s">
        <v>6</v>
      </c>
      <c r="D6" s="5" t="s">
        <v>35</v>
      </c>
      <c r="E6" s="52" t="s">
        <v>36</v>
      </c>
      <c r="F6" s="52" t="s">
        <v>37</v>
      </c>
      <c r="G6" s="52" t="s">
        <v>40</v>
      </c>
      <c r="H6" s="52" t="s">
        <v>39</v>
      </c>
      <c r="I6" s="14" t="s">
        <v>43</v>
      </c>
      <c r="J6" s="2"/>
      <c r="K6" s="2"/>
      <c r="L6" s="2"/>
      <c r="M6" s="2"/>
    </row>
    <row r="7" spans="1:13" ht="21.75" x14ac:dyDescent="0.2">
      <c r="A7" s="16"/>
      <c r="B7" s="46"/>
      <c r="C7" s="9" t="s">
        <v>33</v>
      </c>
      <c r="D7" s="8"/>
      <c r="E7" s="46"/>
      <c r="F7" s="46"/>
      <c r="G7" s="46"/>
      <c r="H7" s="46"/>
      <c r="I7" s="15" t="s">
        <v>44</v>
      </c>
      <c r="J7" s="2"/>
      <c r="K7" s="2"/>
      <c r="L7" s="2"/>
      <c r="M7" s="2"/>
    </row>
    <row r="8" spans="1:13" ht="27" customHeight="1" x14ac:dyDescent="0.2">
      <c r="A8" s="20">
        <v>1</v>
      </c>
      <c r="B8" s="21" t="s">
        <v>54</v>
      </c>
      <c r="C8" s="30">
        <v>22000</v>
      </c>
      <c r="D8" s="34" t="s">
        <v>45</v>
      </c>
      <c r="E8" s="22" t="s">
        <v>55</v>
      </c>
      <c r="F8" s="32">
        <v>22000</v>
      </c>
      <c r="G8" s="22" t="s">
        <v>55</v>
      </c>
      <c r="H8" s="32">
        <v>22000</v>
      </c>
      <c r="I8" s="24"/>
    </row>
    <row r="9" spans="1:13" ht="19.5" x14ac:dyDescent="0.2">
      <c r="A9" s="20"/>
      <c r="B9" s="21" t="s">
        <v>56</v>
      </c>
      <c r="C9" s="30"/>
      <c r="D9" s="34"/>
      <c r="E9" s="22"/>
      <c r="F9" s="32"/>
      <c r="G9" s="23"/>
      <c r="H9" s="32"/>
      <c r="I9" s="24"/>
    </row>
    <row r="10" spans="1:13" ht="19.5" x14ac:dyDescent="0.2">
      <c r="A10" s="20">
        <v>2</v>
      </c>
      <c r="B10" s="21" t="s">
        <v>57</v>
      </c>
      <c r="C10" s="30">
        <v>3990</v>
      </c>
      <c r="D10" s="34" t="s">
        <v>45</v>
      </c>
      <c r="E10" s="22" t="s">
        <v>55</v>
      </c>
      <c r="F10" s="32">
        <v>3990</v>
      </c>
      <c r="G10" s="22" t="s">
        <v>55</v>
      </c>
      <c r="H10" s="32">
        <v>3990</v>
      </c>
      <c r="I10" s="24"/>
    </row>
    <row r="11" spans="1:13" ht="19.5" x14ac:dyDescent="0.2">
      <c r="A11" s="20"/>
      <c r="B11" s="21" t="s">
        <v>56</v>
      </c>
      <c r="C11" s="30"/>
      <c r="D11" s="34"/>
      <c r="E11" s="22"/>
      <c r="F11" s="32"/>
      <c r="G11" s="22"/>
      <c r="H11" s="32"/>
      <c r="I11" s="24"/>
    </row>
    <row r="12" spans="1:13" ht="19.5" x14ac:dyDescent="0.2">
      <c r="A12" s="20">
        <v>3</v>
      </c>
      <c r="B12" s="21" t="s">
        <v>58</v>
      </c>
      <c r="C12" s="30">
        <v>1250</v>
      </c>
      <c r="D12" s="34" t="s">
        <v>45</v>
      </c>
      <c r="E12" s="22" t="s">
        <v>59</v>
      </c>
      <c r="F12" s="32">
        <v>1250</v>
      </c>
      <c r="G12" s="22" t="s">
        <v>59</v>
      </c>
      <c r="H12" s="32">
        <v>1250</v>
      </c>
      <c r="I12" s="24"/>
    </row>
    <row r="13" spans="1:13" ht="19.5" x14ac:dyDescent="0.2">
      <c r="A13" s="20"/>
      <c r="B13" s="21" t="s">
        <v>46</v>
      </c>
      <c r="C13" s="30"/>
      <c r="D13" s="34"/>
      <c r="E13" s="22"/>
      <c r="F13" s="32"/>
      <c r="G13" s="23"/>
      <c r="H13" s="32"/>
      <c r="I13" s="24"/>
    </row>
    <row r="14" spans="1:13" ht="19.5" x14ac:dyDescent="0.2">
      <c r="A14" s="20">
        <v>4</v>
      </c>
      <c r="B14" s="21" t="s">
        <v>60</v>
      </c>
      <c r="C14" s="30">
        <v>62323</v>
      </c>
      <c r="D14" s="34" t="s">
        <v>45</v>
      </c>
      <c r="E14" s="22" t="s">
        <v>61</v>
      </c>
      <c r="F14" s="32">
        <v>62323</v>
      </c>
      <c r="G14" s="22" t="s">
        <v>61</v>
      </c>
      <c r="H14" s="32">
        <v>62323</v>
      </c>
      <c r="I14" s="24"/>
    </row>
    <row r="15" spans="1:13" ht="19.5" x14ac:dyDescent="0.2">
      <c r="A15" s="20"/>
      <c r="B15" s="21" t="s">
        <v>62</v>
      </c>
      <c r="C15" s="30"/>
      <c r="D15" s="34"/>
      <c r="E15" s="22"/>
      <c r="F15" s="32"/>
      <c r="G15" s="23"/>
      <c r="H15" s="32"/>
      <c r="I15" s="24"/>
    </row>
    <row r="16" spans="1:13" ht="19.5" x14ac:dyDescent="0.2">
      <c r="A16" s="20">
        <v>5</v>
      </c>
      <c r="B16" s="21" t="s">
        <v>60</v>
      </c>
      <c r="C16" s="30">
        <v>23420</v>
      </c>
      <c r="D16" s="34" t="s">
        <v>45</v>
      </c>
      <c r="E16" s="22" t="s">
        <v>64</v>
      </c>
      <c r="F16" s="32">
        <v>23420</v>
      </c>
      <c r="G16" s="22" t="s">
        <v>64</v>
      </c>
      <c r="H16" s="32">
        <v>23420</v>
      </c>
      <c r="I16" s="24"/>
    </row>
    <row r="17" spans="1:9" ht="19.5" x14ac:dyDescent="0.2">
      <c r="A17" s="20" t="s">
        <v>46</v>
      </c>
      <c r="B17" s="21" t="s">
        <v>63</v>
      </c>
      <c r="C17" s="30"/>
      <c r="D17" s="34"/>
      <c r="E17" s="22"/>
      <c r="F17" s="32"/>
      <c r="G17" s="23"/>
      <c r="H17" s="32"/>
      <c r="I17" s="24"/>
    </row>
    <row r="18" spans="1:9" ht="19.5" x14ac:dyDescent="0.2">
      <c r="A18" s="20">
        <v>6</v>
      </c>
      <c r="B18" s="21" t="s">
        <v>67</v>
      </c>
      <c r="C18" s="30">
        <v>3920</v>
      </c>
      <c r="D18" s="34" t="s">
        <v>45</v>
      </c>
      <c r="E18" s="22" t="s">
        <v>66</v>
      </c>
      <c r="F18" s="32">
        <v>3920</v>
      </c>
      <c r="G18" s="22" t="s">
        <v>66</v>
      </c>
      <c r="H18" s="32">
        <v>3920</v>
      </c>
      <c r="I18" s="24"/>
    </row>
    <row r="19" spans="1:9" ht="19.5" x14ac:dyDescent="0.2">
      <c r="A19" s="20" t="s">
        <v>46</v>
      </c>
      <c r="B19" s="21" t="s">
        <v>65</v>
      </c>
      <c r="C19" s="30"/>
      <c r="D19" s="34"/>
      <c r="E19" s="22"/>
      <c r="F19" s="32"/>
      <c r="G19" s="23"/>
      <c r="H19" s="32"/>
      <c r="I19" s="24"/>
    </row>
    <row r="20" spans="1:9" ht="19.5" x14ac:dyDescent="0.2">
      <c r="A20" s="20">
        <v>7</v>
      </c>
      <c r="B20" s="21" t="s">
        <v>68</v>
      </c>
      <c r="C20" s="30">
        <v>1840</v>
      </c>
      <c r="D20" s="34" t="s">
        <v>45</v>
      </c>
      <c r="E20" s="22" t="s">
        <v>69</v>
      </c>
      <c r="F20" s="32">
        <v>1840</v>
      </c>
      <c r="G20" s="22" t="s">
        <v>69</v>
      </c>
      <c r="H20" s="32">
        <v>1840</v>
      </c>
      <c r="I20" s="24"/>
    </row>
    <row r="21" spans="1:9" ht="19.5" x14ac:dyDescent="0.2">
      <c r="A21" s="20" t="s">
        <v>46</v>
      </c>
      <c r="B21" s="21" t="s">
        <v>65</v>
      </c>
      <c r="C21" s="30"/>
      <c r="D21" s="34"/>
      <c r="E21" s="22"/>
      <c r="F21" s="32"/>
      <c r="G21" s="22"/>
      <c r="H21" s="32"/>
      <c r="I21" s="24"/>
    </row>
    <row r="22" spans="1:9" ht="19.5" x14ac:dyDescent="0.2">
      <c r="A22" s="20">
        <v>8</v>
      </c>
      <c r="B22" s="21" t="s">
        <v>70</v>
      </c>
      <c r="C22" s="30">
        <v>1590</v>
      </c>
      <c r="D22" s="34" t="s">
        <v>45</v>
      </c>
      <c r="E22" s="22" t="s">
        <v>71</v>
      </c>
      <c r="F22" s="32">
        <v>1590</v>
      </c>
      <c r="G22" s="22" t="s">
        <v>71</v>
      </c>
      <c r="H22" s="32">
        <v>1590</v>
      </c>
      <c r="I22" s="24"/>
    </row>
    <row r="23" spans="1:9" ht="19.5" x14ac:dyDescent="0.2">
      <c r="A23" s="20" t="s">
        <v>46</v>
      </c>
      <c r="B23" s="21" t="s">
        <v>46</v>
      </c>
      <c r="C23" s="30"/>
      <c r="D23" s="34"/>
      <c r="E23" s="22"/>
      <c r="F23" s="32"/>
      <c r="G23" s="22"/>
      <c r="H23" s="32"/>
      <c r="I23" s="24"/>
    </row>
    <row r="24" spans="1:9" ht="19.5" x14ac:dyDescent="0.2">
      <c r="A24" s="20">
        <v>9</v>
      </c>
      <c r="B24" s="21" t="s">
        <v>72</v>
      </c>
      <c r="C24" s="30">
        <v>2500</v>
      </c>
      <c r="D24" s="34" t="s">
        <v>45</v>
      </c>
      <c r="E24" s="22" t="s">
        <v>73</v>
      </c>
      <c r="F24" s="32">
        <v>2500</v>
      </c>
      <c r="G24" s="22" t="s">
        <v>73</v>
      </c>
      <c r="H24" s="32">
        <v>2500</v>
      </c>
      <c r="I24" s="24"/>
    </row>
    <row r="25" spans="1:9" ht="19.5" x14ac:dyDescent="0.2">
      <c r="A25" s="25"/>
      <c r="B25" s="26"/>
      <c r="C25" s="31"/>
      <c r="D25" s="35"/>
      <c r="E25" s="27"/>
      <c r="F25" s="33"/>
      <c r="G25" s="28"/>
      <c r="H25" s="33"/>
      <c r="I25" s="29"/>
    </row>
    <row r="26" spans="1:9" ht="21" customHeight="1" thickBot="1" x14ac:dyDescent="0.55000000000000004">
      <c r="A26" s="17"/>
      <c r="B26" s="17"/>
      <c r="C26" s="17"/>
      <c r="D26" s="17"/>
      <c r="E26" s="17"/>
      <c r="F26" s="17"/>
      <c r="G26" s="17"/>
      <c r="H26" s="17"/>
      <c r="I26" s="36" t="s">
        <v>104</v>
      </c>
    </row>
    <row r="27" spans="1:9" ht="27" customHeight="1" x14ac:dyDescent="0.2">
      <c r="A27" s="18" t="s">
        <v>0</v>
      </c>
      <c r="B27" s="45" t="s">
        <v>31</v>
      </c>
      <c r="C27" s="6" t="s">
        <v>32</v>
      </c>
      <c r="D27" s="18" t="s">
        <v>34</v>
      </c>
      <c r="E27" s="49" t="s">
        <v>38</v>
      </c>
      <c r="F27" s="49"/>
      <c r="G27" s="50" t="s">
        <v>41</v>
      </c>
      <c r="H27" s="51"/>
      <c r="I27" s="14" t="s">
        <v>42</v>
      </c>
    </row>
    <row r="28" spans="1:9" ht="21.75" x14ac:dyDescent="0.2">
      <c r="A28" s="18" t="s">
        <v>1</v>
      </c>
      <c r="B28" s="45"/>
      <c r="C28" s="6" t="s">
        <v>6</v>
      </c>
      <c r="D28" s="18" t="s">
        <v>35</v>
      </c>
      <c r="E28" s="52" t="s">
        <v>36</v>
      </c>
      <c r="F28" s="52" t="s">
        <v>37</v>
      </c>
      <c r="G28" s="52" t="s">
        <v>40</v>
      </c>
      <c r="H28" s="52" t="s">
        <v>39</v>
      </c>
      <c r="I28" s="14" t="s">
        <v>43</v>
      </c>
    </row>
    <row r="29" spans="1:9" ht="21.75" x14ac:dyDescent="0.2">
      <c r="A29" s="16"/>
      <c r="B29" s="46"/>
      <c r="C29" s="9" t="s">
        <v>33</v>
      </c>
      <c r="D29" s="19"/>
      <c r="E29" s="46"/>
      <c r="F29" s="46"/>
      <c r="G29" s="46"/>
      <c r="H29" s="46"/>
      <c r="I29" s="15" t="s">
        <v>44</v>
      </c>
    </row>
    <row r="30" spans="1:9" ht="24" customHeight="1" x14ac:dyDescent="0.2">
      <c r="A30" s="20">
        <v>10</v>
      </c>
      <c r="B30" s="21" t="s">
        <v>72</v>
      </c>
      <c r="C30" s="30">
        <v>49000</v>
      </c>
      <c r="D30" s="34" t="s">
        <v>45</v>
      </c>
      <c r="E30" s="22" t="s">
        <v>73</v>
      </c>
      <c r="F30" s="32">
        <v>49000</v>
      </c>
      <c r="G30" s="22" t="s">
        <v>73</v>
      </c>
      <c r="H30" s="32">
        <v>49000</v>
      </c>
      <c r="I30" s="24"/>
    </row>
    <row r="31" spans="1:9" ht="19.5" customHeight="1" x14ac:dyDescent="0.2">
      <c r="A31" s="20"/>
      <c r="B31" s="21" t="s">
        <v>46</v>
      </c>
      <c r="C31" s="30"/>
      <c r="D31" s="34"/>
      <c r="E31" s="22"/>
      <c r="F31" s="32"/>
      <c r="G31" s="23"/>
      <c r="H31" s="32"/>
      <c r="I31" s="24"/>
    </row>
    <row r="32" spans="1:9" ht="19.5" customHeight="1" x14ac:dyDescent="0.2">
      <c r="A32" s="20">
        <v>11</v>
      </c>
      <c r="B32" s="21" t="s">
        <v>74</v>
      </c>
      <c r="C32" s="30">
        <v>68000</v>
      </c>
      <c r="D32" s="34" t="s">
        <v>45</v>
      </c>
      <c r="E32" s="22" t="s">
        <v>73</v>
      </c>
      <c r="F32" s="32">
        <v>68000</v>
      </c>
      <c r="G32" s="22" t="s">
        <v>73</v>
      </c>
      <c r="H32" s="32">
        <v>68000</v>
      </c>
      <c r="I32" s="24"/>
    </row>
    <row r="33" spans="1:9" ht="19.5" customHeight="1" x14ac:dyDescent="0.2">
      <c r="A33" s="20" t="s">
        <v>46</v>
      </c>
      <c r="B33" s="21" t="s">
        <v>46</v>
      </c>
      <c r="C33" s="30"/>
      <c r="D33" s="34"/>
      <c r="E33" s="22"/>
      <c r="F33" s="32"/>
      <c r="G33" s="22"/>
      <c r="H33" s="32"/>
      <c r="I33" s="24"/>
    </row>
    <row r="34" spans="1:9" ht="19.5" customHeight="1" x14ac:dyDescent="0.2">
      <c r="A34" s="20">
        <v>12</v>
      </c>
      <c r="B34" s="21" t="s">
        <v>75</v>
      </c>
      <c r="C34" s="30">
        <v>2900</v>
      </c>
      <c r="D34" s="34" t="s">
        <v>45</v>
      </c>
      <c r="E34" s="22" t="s">
        <v>76</v>
      </c>
      <c r="F34" s="32">
        <v>2900</v>
      </c>
      <c r="G34" s="22" t="s">
        <v>76</v>
      </c>
      <c r="H34" s="32">
        <v>2900</v>
      </c>
      <c r="I34" s="24"/>
    </row>
    <row r="35" spans="1:9" ht="19.5" customHeight="1" x14ac:dyDescent="0.2">
      <c r="A35" s="20"/>
      <c r="B35" s="21" t="s">
        <v>46</v>
      </c>
      <c r="C35" s="30"/>
      <c r="D35" s="34"/>
      <c r="E35" s="22" t="s">
        <v>77</v>
      </c>
      <c r="F35" s="32"/>
      <c r="G35" s="22" t="s">
        <v>77</v>
      </c>
      <c r="H35" s="32"/>
      <c r="I35" s="24"/>
    </row>
    <row r="36" spans="1:9" ht="19.5" customHeight="1" x14ac:dyDescent="0.2">
      <c r="A36" s="20">
        <v>13</v>
      </c>
      <c r="B36" s="21" t="s">
        <v>78</v>
      </c>
      <c r="C36" s="30">
        <v>2920</v>
      </c>
      <c r="D36" s="34" t="s">
        <v>45</v>
      </c>
      <c r="E36" s="22" t="s">
        <v>79</v>
      </c>
      <c r="F36" s="32">
        <v>2920</v>
      </c>
      <c r="G36" s="22" t="s">
        <v>79</v>
      </c>
      <c r="H36" s="32">
        <v>2920</v>
      </c>
      <c r="I36" s="24"/>
    </row>
    <row r="37" spans="1:9" ht="19.5" customHeight="1" x14ac:dyDescent="0.2">
      <c r="A37" s="20"/>
      <c r="B37" s="21" t="s">
        <v>46</v>
      </c>
      <c r="C37" s="30"/>
      <c r="D37" s="34"/>
      <c r="E37" s="22"/>
      <c r="F37" s="32"/>
      <c r="G37" s="23"/>
      <c r="H37" s="32"/>
      <c r="I37" s="24"/>
    </row>
    <row r="38" spans="1:9" ht="19.5" customHeight="1" x14ac:dyDescent="0.2">
      <c r="A38" s="20">
        <v>14</v>
      </c>
      <c r="B38" s="21" t="s">
        <v>80</v>
      </c>
      <c r="C38" s="30">
        <v>400</v>
      </c>
      <c r="D38" s="34" t="s">
        <v>45</v>
      </c>
      <c r="E38" s="22" t="s">
        <v>47</v>
      </c>
      <c r="F38" s="32">
        <v>400</v>
      </c>
      <c r="G38" s="22" t="s">
        <v>47</v>
      </c>
      <c r="H38" s="32">
        <v>400</v>
      </c>
      <c r="I38" s="24"/>
    </row>
    <row r="39" spans="1:9" ht="19.5" customHeight="1" x14ac:dyDescent="0.2">
      <c r="A39" s="20" t="s">
        <v>46</v>
      </c>
      <c r="B39" s="21" t="s">
        <v>81</v>
      </c>
      <c r="C39" s="30"/>
      <c r="D39" s="34"/>
      <c r="E39" s="22"/>
      <c r="F39" s="32"/>
      <c r="G39" s="22"/>
      <c r="H39" s="32"/>
      <c r="I39" s="24"/>
    </row>
    <row r="40" spans="1:9" ht="19.5" customHeight="1" x14ac:dyDescent="0.2">
      <c r="A40" s="20">
        <v>15</v>
      </c>
      <c r="B40" s="21" t="s">
        <v>82</v>
      </c>
      <c r="C40" s="30">
        <v>6000</v>
      </c>
      <c r="D40" s="34" t="s">
        <v>45</v>
      </c>
      <c r="E40" s="22" t="s">
        <v>83</v>
      </c>
      <c r="F40" s="32">
        <v>6000</v>
      </c>
      <c r="G40" s="22" t="s">
        <v>83</v>
      </c>
      <c r="H40" s="32">
        <v>6000</v>
      </c>
      <c r="I40" s="24"/>
    </row>
    <row r="41" spans="1:9" ht="19.5" customHeight="1" x14ac:dyDescent="0.2">
      <c r="A41" s="20"/>
      <c r="B41" s="21" t="s">
        <v>81</v>
      </c>
      <c r="C41" s="30"/>
      <c r="D41" s="34"/>
      <c r="E41" s="22"/>
      <c r="F41" s="32"/>
      <c r="G41" s="23"/>
      <c r="H41" s="32"/>
      <c r="I41" s="24"/>
    </row>
    <row r="42" spans="1:9" ht="19.5" customHeight="1" x14ac:dyDescent="0.2">
      <c r="A42" s="20">
        <v>16</v>
      </c>
      <c r="B42" s="21" t="s">
        <v>84</v>
      </c>
      <c r="C42" s="30">
        <v>6880</v>
      </c>
      <c r="D42" s="34" t="s">
        <v>45</v>
      </c>
      <c r="E42" s="22" t="s">
        <v>85</v>
      </c>
      <c r="F42" s="32">
        <v>6880</v>
      </c>
      <c r="G42" s="22" t="s">
        <v>85</v>
      </c>
      <c r="H42" s="32">
        <v>6880</v>
      </c>
      <c r="I42" s="24"/>
    </row>
    <row r="43" spans="1:9" ht="19.5" customHeight="1" x14ac:dyDescent="0.2">
      <c r="A43" s="20"/>
      <c r="B43" s="21" t="s">
        <v>46</v>
      </c>
      <c r="C43" s="30"/>
      <c r="D43" s="34"/>
      <c r="E43" s="22"/>
      <c r="F43" s="32"/>
      <c r="G43" s="22"/>
      <c r="H43" s="32"/>
      <c r="I43" s="24"/>
    </row>
    <row r="44" spans="1:9" ht="19.5" customHeight="1" x14ac:dyDescent="0.2">
      <c r="A44" s="20">
        <v>17</v>
      </c>
      <c r="B44" s="21" t="s">
        <v>82</v>
      </c>
      <c r="C44" s="30">
        <v>6600</v>
      </c>
      <c r="D44" s="34" t="s">
        <v>45</v>
      </c>
      <c r="E44" s="22" t="s">
        <v>49</v>
      </c>
      <c r="F44" s="32">
        <v>6600</v>
      </c>
      <c r="G44" s="22" t="s">
        <v>49</v>
      </c>
      <c r="H44" s="32">
        <v>6600</v>
      </c>
      <c r="I44" s="24"/>
    </row>
    <row r="45" spans="1:9" ht="19.5" customHeight="1" x14ac:dyDescent="0.2">
      <c r="A45" s="20"/>
      <c r="B45" s="21" t="s">
        <v>86</v>
      </c>
      <c r="C45" s="30"/>
      <c r="D45" s="34"/>
      <c r="E45" s="22"/>
      <c r="F45" s="32"/>
      <c r="G45" s="22"/>
      <c r="H45" s="32"/>
      <c r="I45" s="24"/>
    </row>
    <row r="46" spans="1:9" ht="19.5" customHeight="1" x14ac:dyDescent="0.2">
      <c r="A46" s="20">
        <v>18</v>
      </c>
      <c r="B46" s="21" t="s">
        <v>82</v>
      </c>
      <c r="C46" s="30">
        <v>6600</v>
      </c>
      <c r="D46" s="34" t="s">
        <v>45</v>
      </c>
      <c r="E46" s="22" t="s">
        <v>49</v>
      </c>
      <c r="F46" s="32">
        <v>6600</v>
      </c>
      <c r="G46" s="22" t="s">
        <v>49</v>
      </c>
      <c r="H46" s="32">
        <v>6600</v>
      </c>
      <c r="I46" s="24"/>
    </row>
    <row r="47" spans="1:9" ht="19.5" customHeight="1" x14ac:dyDescent="0.2">
      <c r="A47" s="20"/>
      <c r="B47" s="21" t="s">
        <v>87</v>
      </c>
      <c r="C47" s="30"/>
      <c r="D47" s="34"/>
      <c r="E47" s="22"/>
      <c r="F47" s="32"/>
      <c r="G47" s="22"/>
      <c r="H47" s="32"/>
      <c r="I47" s="24"/>
    </row>
    <row r="48" spans="1:9" ht="19.5" customHeight="1" x14ac:dyDescent="0.2">
      <c r="A48" s="20">
        <v>19</v>
      </c>
      <c r="B48" s="21" t="s">
        <v>88</v>
      </c>
      <c r="C48" s="30">
        <v>2800</v>
      </c>
      <c r="D48" s="34" t="s">
        <v>45</v>
      </c>
      <c r="E48" s="22" t="s">
        <v>90</v>
      </c>
      <c r="F48" s="32">
        <v>2800</v>
      </c>
      <c r="G48" s="22" t="s">
        <v>90</v>
      </c>
      <c r="H48" s="32">
        <v>2800</v>
      </c>
      <c r="I48" s="24"/>
    </row>
    <row r="49" spans="1:11" ht="19.5" customHeight="1" x14ac:dyDescent="0.2">
      <c r="A49" s="20"/>
      <c r="B49" s="21" t="s">
        <v>89</v>
      </c>
      <c r="C49" s="30"/>
      <c r="D49" s="34"/>
      <c r="E49" s="22"/>
      <c r="F49" s="32"/>
      <c r="G49" s="23"/>
      <c r="H49" s="32"/>
      <c r="I49" s="24"/>
    </row>
    <row r="50" spans="1:11" ht="19.5" customHeight="1" x14ac:dyDescent="0.2">
      <c r="A50" s="20">
        <v>20</v>
      </c>
      <c r="B50" s="21" t="s">
        <v>91</v>
      </c>
      <c r="C50" s="30">
        <v>3000</v>
      </c>
      <c r="D50" s="34" t="s">
        <v>45</v>
      </c>
      <c r="E50" s="22" t="s">
        <v>48</v>
      </c>
      <c r="F50" s="32">
        <v>3000</v>
      </c>
      <c r="G50" s="22" t="s">
        <v>48</v>
      </c>
      <c r="H50" s="32">
        <v>3000</v>
      </c>
      <c r="I50" s="24"/>
    </row>
    <row r="51" spans="1:11" ht="19.5" customHeight="1" x14ac:dyDescent="0.2">
      <c r="A51" s="25"/>
      <c r="B51" s="21" t="s">
        <v>89</v>
      </c>
      <c r="C51" s="31"/>
      <c r="D51" s="35"/>
      <c r="E51" s="27"/>
      <c r="F51" s="33"/>
      <c r="G51" s="28"/>
      <c r="H51" s="33"/>
      <c r="I51" s="29"/>
    </row>
    <row r="52" spans="1:11" ht="22.5" customHeight="1" thickBot="1" x14ac:dyDescent="0.55000000000000004">
      <c r="A52" s="17"/>
      <c r="B52" s="17"/>
      <c r="C52" s="17"/>
      <c r="D52" s="17"/>
      <c r="E52" s="17"/>
      <c r="F52" s="17"/>
      <c r="G52" s="17"/>
      <c r="H52" s="17"/>
      <c r="I52" s="36" t="s">
        <v>103</v>
      </c>
    </row>
    <row r="53" spans="1:11" ht="23.25" customHeight="1" x14ac:dyDescent="0.2">
      <c r="A53" s="18" t="s">
        <v>0</v>
      </c>
      <c r="B53" s="45" t="s">
        <v>31</v>
      </c>
      <c r="C53" s="6" t="s">
        <v>32</v>
      </c>
      <c r="D53" s="18" t="s">
        <v>34</v>
      </c>
      <c r="E53" s="49" t="s">
        <v>38</v>
      </c>
      <c r="F53" s="49"/>
      <c r="G53" s="50" t="s">
        <v>41</v>
      </c>
      <c r="H53" s="51"/>
      <c r="I53" s="14" t="s">
        <v>42</v>
      </c>
    </row>
    <row r="54" spans="1:11" ht="23.25" customHeight="1" x14ac:dyDescent="0.2">
      <c r="A54" s="18" t="s">
        <v>1</v>
      </c>
      <c r="B54" s="45"/>
      <c r="C54" s="6" t="s">
        <v>6</v>
      </c>
      <c r="D54" s="18" t="s">
        <v>35</v>
      </c>
      <c r="E54" s="52" t="s">
        <v>36</v>
      </c>
      <c r="F54" s="52" t="s">
        <v>37</v>
      </c>
      <c r="G54" s="52" t="s">
        <v>40</v>
      </c>
      <c r="H54" s="52" t="s">
        <v>39</v>
      </c>
      <c r="I54" s="14" t="s">
        <v>43</v>
      </c>
    </row>
    <row r="55" spans="1:11" ht="21.75" x14ac:dyDescent="0.2">
      <c r="A55" s="16"/>
      <c r="B55" s="46"/>
      <c r="C55" s="9" t="s">
        <v>33</v>
      </c>
      <c r="D55" s="19"/>
      <c r="E55" s="46"/>
      <c r="F55" s="46"/>
      <c r="G55" s="46"/>
      <c r="H55" s="46"/>
      <c r="I55" s="15" t="s">
        <v>44</v>
      </c>
    </row>
    <row r="56" spans="1:11" ht="24" customHeight="1" x14ac:dyDescent="0.2">
      <c r="A56" s="20">
        <v>21</v>
      </c>
      <c r="B56" s="21" t="s">
        <v>92</v>
      </c>
      <c r="C56" s="30">
        <v>3000</v>
      </c>
      <c r="D56" s="34" t="s">
        <v>45</v>
      </c>
      <c r="E56" s="22" t="s">
        <v>94</v>
      </c>
      <c r="F56" s="32">
        <v>3000</v>
      </c>
      <c r="G56" s="22" t="s">
        <v>94</v>
      </c>
      <c r="H56" s="32">
        <v>3000</v>
      </c>
      <c r="I56" s="24"/>
    </row>
    <row r="57" spans="1:11" ht="19.5" x14ac:dyDescent="0.2">
      <c r="A57" s="20"/>
      <c r="B57" s="21" t="s">
        <v>93</v>
      </c>
      <c r="C57" s="30"/>
      <c r="D57" s="34"/>
      <c r="E57" s="22"/>
      <c r="F57" s="32"/>
      <c r="G57" s="23"/>
      <c r="H57" s="32"/>
      <c r="I57" s="24"/>
    </row>
    <row r="58" spans="1:11" ht="19.5" x14ac:dyDescent="0.2">
      <c r="A58" s="20">
        <v>22</v>
      </c>
      <c r="B58" s="21" t="s">
        <v>80</v>
      </c>
      <c r="C58" s="30">
        <v>432</v>
      </c>
      <c r="D58" s="34" t="s">
        <v>45</v>
      </c>
      <c r="E58" s="22" t="s">
        <v>47</v>
      </c>
      <c r="F58" s="32">
        <v>432</v>
      </c>
      <c r="G58" s="22" t="s">
        <v>47</v>
      </c>
      <c r="H58" s="32">
        <v>432</v>
      </c>
      <c r="I58" s="24"/>
    </row>
    <row r="59" spans="1:11" ht="19.5" x14ac:dyDescent="0.2">
      <c r="A59" s="20" t="s">
        <v>46</v>
      </c>
      <c r="B59" s="21" t="s">
        <v>95</v>
      </c>
      <c r="C59" s="30"/>
      <c r="D59" s="34"/>
      <c r="E59" s="22"/>
      <c r="F59" s="32"/>
      <c r="G59" s="22"/>
      <c r="H59" s="32"/>
      <c r="I59" s="24"/>
    </row>
    <row r="60" spans="1:11" ht="19.5" x14ac:dyDescent="0.2">
      <c r="A60" s="20">
        <v>23</v>
      </c>
      <c r="B60" s="21" t="s">
        <v>96</v>
      </c>
      <c r="C60" s="30">
        <v>15000</v>
      </c>
      <c r="D60" s="34" t="s">
        <v>45</v>
      </c>
      <c r="E60" s="22" t="s">
        <v>97</v>
      </c>
      <c r="F60" s="32">
        <v>15000</v>
      </c>
      <c r="G60" s="22" t="s">
        <v>97</v>
      </c>
      <c r="H60" s="32">
        <v>15000</v>
      </c>
      <c r="I60" s="24"/>
    </row>
    <row r="61" spans="1:11" ht="19.5" x14ac:dyDescent="0.2">
      <c r="A61" s="20"/>
      <c r="B61" s="21" t="s">
        <v>95</v>
      </c>
      <c r="C61" s="30"/>
      <c r="D61" s="34"/>
      <c r="E61" s="22"/>
      <c r="F61" s="32"/>
      <c r="G61" s="23"/>
      <c r="H61" s="32"/>
      <c r="I61" s="24"/>
    </row>
    <row r="62" spans="1:11" ht="19.5" x14ac:dyDescent="0.2">
      <c r="A62" s="20">
        <v>24</v>
      </c>
      <c r="B62" s="21" t="s">
        <v>98</v>
      </c>
      <c r="C62" s="30">
        <v>5000</v>
      </c>
      <c r="D62" s="34" t="s">
        <v>45</v>
      </c>
      <c r="E62" s="22" t="s">
        <v>100</v>
      </c>
      <c r="F62" s="32">
        <v>5000</v>
      </c>
      <c r="G62" s="22" t="s">
        <v>100</v>
      </c>
      <c r="H62" s="32">
        <v>5000</v>
      </c>
      <c r="I62" s="24"/>
    </row>
    <row r="63" spans="1:11" ht="19.5" x14ac:dyDescent="0.2">
      <c r="A63" s="20"/>
      <c r="B63" s="21" t="s">
        <v>99</v>
      </c>
      <c r="C63" s="30"/>
      <c r="D63" s="34"/>
      <c r="E63" s="22"/>
      <c r="F63" s="32"/>
      <c r="G63" s="23"/>
      <c r="H63" s="32"/>
      <c r="I63" s="24"/>
    </row>
    <row r="64" spans="1:11" ht="19.5" x14ac:dyDescent="0.2">
      <c r="A64" s="20">
        <v>25</v>
      </c>
      <c r="B64" s="21" t="s">
        <v>101</v>
      </c>
      <c r="C64" s="30">
        <v>15450</v>
      </c>
      <c r="D64" s="34" t="s">
        <v>45</v>
      </c>
      <c r="E64" s="22" t="s">
        <v>102</v>
      </c>
      <c r="F64" s="32">
        <v>15450</v>
      </c>
      <c r="G64" s="22" t="s">
        <v>102</v>
      </c>
      <c r="H64" s="32">
        <v>15450</v>
      </c>
      <c r="I64" s="24"/>
      <c r="K64" s="40">
        <f>SUM(C8:C64)</f>
        <v>316815</v>
      </c>
    </row>
    <row r="65" spans="1:9" ht="19.5" x14ac:dyDescent="0.2">
      <c r="A65" s="20"/>
      <c r="B65" s="21"/>
      <c r="C65" s="30"/>
      <c r="D65" s="34"/>
      <c r="E65" s="22"/>
      <c r="F65" s="32"/>
      <c r="G65" s="22"/>
      <c r="H65" s="32"/>
      <c r="I65" s="24"/>
    </row>
    <row r="66" spans="1:9" ht="19.5" x14ac:dyDescent="0.2">
      <c r="A66" s="20"/>
      <c r="B66" s="21"/>
      <c r="C66" s="30"/>
      <c r="D66" s="34"/>
      <c r="E66" s="22"/>
      <c r="F66" s="32"/>
      <c r="G66" s="22"/>
      <c r="H66" s="32"/>
      <c r="I66" s="24"/>
    </row>
    <row r="67" spans="1:9" ht="19.5" x14ac:dyDescent="0.2">
      <c r="A67" s="20"/>
      <c r="B67" s="21"/>
      <c r="C67" s="30"/>
      <c r="D67" s="34"/>
      <c r="E67" s="22"/>
      <c r="F67" s="32"/>
      <c r="G67" s="23"/>
      <c r="H67" s="32"/>
      <c r="I67" s="24"/>
    </row>
    <row r="68" spans="1:9" ht="19.5" x14ac:dyDescent="0.2">
      <c r="A68" s="20"/>
      <c r="B68" s="21"/>
      <c r="C68" s="30"/>
      <c r="D68" s="34"/>
      <c r="E68" s="22"/>
      <c r="F68" s="32"/>
      <c r="G68" s="22"/>
      <c r="H68" s="32"/>
      <c r="I68" s="24"/>
    </row>
    <row r="69" spans="1:9" ht="19.5" x14ac:dyDescent="0.2">
      <c r="A69" s="20"/>
      <c r="B69" s="21"/>
      <c r="C69" s="30"/>
      <c r="D69" s="34"/>
      <c r="E69" s="22"/>
      <c r="F69" s="32"/>
      <c r="G69" s="22"/>
      <c r="H69" s="32"/>
      <c r="I69" s="24"/>
    </row>
    <row r="70" spans="1:9" ht="19.5" x14ac:dyDescent="0.2">
      <c r="A70" s="20"/>
      <c r="B70" s="21"/>
      <c r="C70" s="30"/>
      <c r="D70" s="34"/>
      <c r="E70" s="22"/>
      <c r="F70" s="32"/>
      <c r="G70" s="22"/>
      <c r="H70" s="32"/>
      <c r="I70" s="24"/>
    </row>
    <row r="71" spans="1:9" ht="19.5" x14ac:dyDescent="0.2">
      <c r="A71" s="20"/>
      <c r="B71" s="21"/>
      <c r="C71" s="30"/>
      <c r="D71" s="34"/>
      <c r="E71" s="22"/>
      <c r="F71" s="32"/>
      <c r="G71" s="22"/>
      <c r="H71" s="32"/>
      <c r="I71" s="24"/>
    </row>
    <row r="72" spans="1:9" ht="19.5" x14ac:dyDescent="0.2">
      <c r="A72" s="20"/>
      <c r="B72" s="21"/>
      <c r="C72" s="30"/>
      <c r="D72" s="34"/>
      <c r="E72" s="22"/>
      <c r="F72" s="32"/>
      <c r="G72" s="23"/>
      <c r="H72" s="32"/>
      <c r="I72" s="24"/>
    </row>
    <row r="73" spans="1:9" ht="19.5" x14ac:dyDescent="0.2">
      <c r="A73" s="20"/>
      <c r="B73" s="21"/>
      <c r="C73" s="30"/>
      <c r="D73" s="34"/>
      <c r="E73" s="22"/>
      <c r="F73" s="32"/>
      <c r="G73" s="22"/>
      <c r="H73" s="32"/>
      <c r="I73" s="24"/>
    </row>
    <row r="74" spans="1:9" ht="19.5" x14ac:dyDescent="0.2">
      <c r="A74" s="20"/>
      <c r="B74" s="21"/>
      <c r="C74" s="30"/>
      <c r="D74" s="34"/>
      <c r="E74" s="22"/>
      <c r="F74" s="32"/>
      <c r="G74" s="22"/>
      <c r="H74" s="32"/>
      <c r="I74" s="24"/>
    </row>
    <row r="75" spans="1:9" ht="19.5" x14ac:dyDescent="0.2">
      <c r="A75" s="20"/>
      <c r="B75" s="21"/>
      <c r="C75" s="30"/>
      <c r="D75" s="34"/>
      <c r="E75" s="22"/>
      <c r="F75" s="32"/>
      <c r="G75" s="23"/>
      <c r="H75" s="32"/>
      <c r="I75" s="24"/>
    </row>
    <row r="76" spans="1:9" ht="19.5" x14ac:dyDescent="0.2">
      <c r="A76" s="20"/>
      <c r="B76" s="21"/>
      <c r="C76" s="30"/>
      <c r="D76" s="34"/>
      <c r="E76" s="22"/>
      <c r="F76" s="32"/>
      <c r="G76" s="23"/>
      <c r="H76" s="32"/>
      <c r="I76" s="24"/>
    </row>
    <row r="77" spans="1:9" ht="19.5" x14ac:dyDescent="0.2">
      <c r="A77" s="25"/>
      <c r="B77" s="26"/>
      <c r="C77" s="31"/>
      <c r="D77" s="35"/>
      <c r="E77" s="27"/>
      <c r="F77" s="33"/>
      <c r="G77" s="28"/>
      <c r="H77" s="33"/>
      <c r="I77" s="29"/>
    </row>
  </sheetData>
  <mergeCells count="23">
    <mergeCell ref="B53:B55"/>
    <mergeCell ref="E53:F53"/>
    <mergeCell ref="G53:H53"/>
    <mergeCell ref="E54:E55"/>
    <mergeCell ref="F54:F55"/>
    <mergeCell ref="G54:G55"/>
    <mergeCell ref="H54:H55"/>
    <mergeCell ref="B27:B29"/>
    <mergeCell ref="E27:F27"/>
    <mergeCell ref="G27:H27"/>
    <mergeCell ref="E28:E29"/>
    <mergeCell ref="F28:F29"/>
    <mergeCell ref="G28:G29"/>
    <mergeCell ref="H28:H29"/>
    <mergeCell ref="A2:I2"/>
    <mergeCell ref="A3:I3"/>
    <mergeCell ref="E5:F5"/>
    <mergeCell ref="G5:H5"/>
    <mergeCell ref="E6:E7"/>
    <mergeCell ref="F6:F7"/>
    <mergeCell ref="B5:B7"/>
    <mergeCell ref="G6:G7"/>
    <mergeCell ref="H6:H7"/>
  </mergeCells>
  <pageMargins left="0.31496062992125984" right="0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งบหน้าสรุป</vt:lpstr>
      <vt:lpstr>สรุปผล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2016-11-21T08:42:56Z</cp:lastPrinted>
  <dcterms:created xsi:type="dcterms:W3CDTF">2016-11-19T02:14:25Z</dcterms:created>
  <dcterms:modified xsi:type="dcterms:W3CDTF">2017-02-06T16:45:04Z</dcterms:modified>
</cp:coreProperties>
</file>